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F195" i="1" s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F138" i="1" s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I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F81" i="1" s="1"/>
  <c r="I62" i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F43" i="1" s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95" i="1"/>
  <c r="H195" i="1"/>
  <c r="G176" i="1"/>
  <c r="H176" i="1"/>
  <c r="F176" i="1"/>
  <c r="I157" i="1"/>
  <c r="G157" i="1"/>
  <c r="H157" i="1"/>
  <c r="J157" i="1"/>
  <c r="G138" i="1"/>
  <c r="H138" i="1"/>
  <c r="G119" i="1"/>
  <c r="H119" i="1"/>
  <c r="I119" i="1"/>
  <c r="F119" i="1"/>
  <c r="H100" i="1"/>
  <c r="G100" i="1"/>
  <c r="F100" i="1"/>
  <c r="J100" i="1"/>
  <c r="G81" i="1"/>
  <c r="H81" i="1"/>
  <c r="G62" i="1"/>
  <c r="F62" i="1"/>
  <c r="G43" i="1"/>
  <c r="I43" i="1"/>
  <c r="J43" i="1"/>
  <c r="I24" i="1"/>
  <c r="J24" i="1"/>
  <c r="F24" i="1"/>
  <c r="G24" i="1"/>
  <c r="H24" i="1"/>
  <c r="L196" i="1"/>
  <c r="G196" i="1" l="1"/>
  <c r="J196" i="1"/>
  <c r="H196" i="1"/>
  <c r="F196" i="1"/>
  <c r="I196" i="1"/>
</calcChain>
</file>

<file path=xl/sharedStrings.xml><?xml version="1.0" encoding="utf-8"?>
<sst xmlns="http://schemas.openxmlformats.org/spreadsheetml/2006/main" count="327" uniqueCount="114">
  <si>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</si>
  <si>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</si>
  <si>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</si>
  <si>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</si>
  <si>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</si>
  <si>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</si>
  <si>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</si>
  <si>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</si>
  <si>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</si>
  <si>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</si>
  <si>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</si>
  <si>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</si>
  <si>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</si>
  <si>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</si>
  <si>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</si>
  <si>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</si>
  <si>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</si>
  <si>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</si>
  <si>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</si>
  <si>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</si>
  <si>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</si>
  <si>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</si>
  <si>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</si>
  <si>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</si>
  <si>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</si>
  <si>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</si>
  <si>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</si>
  <si>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</si>
  <si>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</si>
  <si>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</si>
  <si>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</si>
  <si>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</si>
  <si>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</si>
  <si>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</si>
  <si>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</si>
  <si>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</si>
  <si>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</si>
  <si>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</si>
  <si>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</si>
  <si>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Огурец консервирован. порц.</t>
  </si>
  <si>
    <t xml:space="preserve">Рис припущеный </t>
  </si>
  <si>
    <t>Сок фруктовый</t>
  </si>
  <si>
    <t>Хлеб из пшеничной муки 1 сорта</t>
  </si>
  <si>
    <t xml:space="preserve">котлета из мяса с соусом,  рис припущеный </t>
  </si>
  <si>
    <t>С-т из св.капусты  с м/раст</t>
  </si>
  <si>
    <t>Суп картоф. с крупой, мясопрод</t>
  </si>
  <si>
    <t>Тефтели мясные с соусом</t>
  </si>
  <si>
    <t>Каша гречневая вязкая</t>
  </si>
  <si>
    <t>Компот из сушен. фруктов, ягод</t>
  </si>
  <si>
    <t>Хлеб ржаной</t>
  </si>
  <si>
    <t>250/15</t>
  </si>
  <si>
    <t>Зеленый горошек консервирован</t>
  </si>
  <si>
    <t>Суфле "Рыбка" с масл/сливочн</t>
  </si>
  <si>
    <t>Пюре картофельное</t>
  </si>
  <si>
    <t>Ком-т из фруктов и ягод сушеных</t>
  </si>
  <si>
    <t>пюре картофельное</t>
  </si>
  <si>
    <t>С-т из свёклы с черносл, масл/рас</t>
  </si>
  <si>
    <t>Суп- пюре с гренками</t>
  </si>
  <si>
    <t>Гуляш из мяса</t>
  </si>
  <si>
    <t>Макароны отварные</t>
  </si>
  <si>
    <t>Напиток из шиповника</t>
  </si>
  <si>
    <t>Фрикадельки курин(мясные).с м/сл</t>
  </si>
  <si>
    <t>Кофейный напиток</t>
  </si>
  <si>
    <t>С-т из св.морк.с изюм. До 01.03.из припущ. С01.03 до св.урож с м/р</t>
  </si>
  <si>
    <t>Помидор порционно</t>
  </si>
  <si>
    <t>Борщ  со сметаной</t>
  </si>
  <si>
    <t>250/5</t>
  </si>
  <si>
    <t xml:space="preserve">Колбаски"Витаминные" </t>
  </si>
  <si>
    <t>Каша пшеничная</t>
  </si>
  <si>
    <t>Кисель плодово-ягодный</t>
  </si>
  <si>
    <t>Бутерброд с маслом сливочн.</t>
  </si>
  <si>
    <t>31\10</t>
  </si>
  <si>
    <t>Жаркое по-домашнему</t>
  </si>
  <si>
    <t>Чай с сахаром</t>
  </si>
  <si>
    <t>десерт</t>
  </si>
  <si>
    <t>Огурец свежий порционно</t>
  </si>
  <si>
    <t>Суп с макар.изделиями,с мясопрод</t>
  </si>
  <si>
    <t>Голубцы любительские</t>
  </si>
  <si>
    <t>Компот из св.фруктов витам</t>
  </si>
  <si>
    <t>Пудинг творожно-рисов с джемом</t>
  </si>
  <si>
    <t>150/20</t>
  </si>
  <si>
    <t>Выпечка</t>
  </si>
  <si>
    <t>Компот из сушеных фруктов и ягод</t>
  </si>
  <si>
    <t>Салат из св.огурцов с м/раст</t>
  </si>
  <si>
    <t>Щи  со сметаной</t>
  </si>
  <si>
    <t>Плов с курицей (мясом)</t>
  </si>
  <si>
    <t>Котлета из мяса с маслом слив</t>
  </si>
  <si>
    <t>90/5</t>
  </si>
  <si>
    <t xml:space="preserve">Чай с лимоном </t>
  </si>
  <si>
    <t>С-т из св.морк.с сахаром,м/р до1.03 из припущ морк с сахаром с м/р С 1.03 до нового урожая</t>
  </si>
  <si>
    <t>Суп гороховый</t>
  </si>
  <si>
    <t>Запеканка картофельная с мясом</t>
  </si>
  <si>
    <t>Шницель из рыбы с масл/сливоч</t>
  </si>
  <si>
    <t xml:space="preserve">Компот из урюка </t>
  </si>
  <si>
    <t>Капуста тушеная</t>
  </si>
  <si>
    <t>С-т из свежих огурцов  с м/раст</t>
  </si>
  <si>
    <t>Колбаски"Витаминные"из курицы</t>
  </si>
  <si>
    <t>Компот из свежих фруктов,ягод</t>
  </si>
  <si>
    <t>С-т из отв. карт.с зел.гор. С м/раст</t>
  </si>
  <si>
    <t>Щи со сметаной</t>
  </si>
  <si>
    <t>Печень по-строгановски</t>
  </si>
  <si>
    <t>Каша молочная с м/слив</t>
  </si>
  <si>
    <t>Кофейный напиток с молоком</t>
  </si>
  <si>
    <t>Салат "Полезный" с м/растит</t>
  </si>
  <si>
    <t>Борщ,со сметаной</t>
  </si>
  <si>
    <t>250/10/5</t>
  </si>
  <si>
    <t>Филе куриное тушен. в соусе</t>
  </si>
  <si>
    <t>Кукуруза консервированная</t>
  </si>
  <si>
    <t>Какао  витаминизиров</t>
  </si>
  <si>
    <t>С-т из св.капусты с зеленью, м/р</t>
  </si>
  <si>
    <t>Суп фасолевый с мясом</t>
  </si>
  <si>
    <t>МАОУ "СОШ № 8"</t>
  </si>
  <si>
    <t>Директор ООО "Общепит"</t>
  </si>
  <si>
    <t>Глухова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</si>
</sst>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theme="4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11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Protection="1"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NumberFormat="1" applyFont="1" applyBorder="1" applyProtection="1">
      <protection locked="0"/>
    </xf>
    <xf numFmtId="0" fontId="11" fillId="0" borderId="2" xfId="0" applyFont="1" applyBorder="1" applyAlignment="1" applyProtection="1">
      <protection locked="0"/>
    </xf>
    <xf numFmtId="0" fontId="11" fillId="0" borderId="23" xfId="0" applyFont="1" applyBorder="1" applyAlignment="1" applyProtection="1">
      <alignment vertical="top" wrapText="1"/>
      <protection locked="0"/>
    </xf>
    <xf numFmtId="0" fontId="11" fillId="0" borderId="24" xfId="0" applyFont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Protection="1">
      <protection locked="0"/>
    </xf>
    <xf numFmtId="0" fontId="11" fillId="4" borderId="2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111</v>
      </c>
      <c r="D1" s="63"/>
      <c r="E1" s="63"/>
      <c r="F1" s="12" t="s">
        <v>16</v>
      </c>
      <c r="G1" s="2" t="s">
        <v>17</v>
      </c>
      <c r="H1" s="64" t="s">
        <v>112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113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43</v>
      </c>
      <c r="F6" s="50">
        <v>240</v>
      </c>
      <c r="G6" s="50">
        <v>13.99</v>
      </c>
      <c r="H6" s="50">
        <v>13.56</v>
      </c>
      <c r="I6" s="50">
        <v>50.68</v>
      </c>
      <c r="J6" s="50">
        <v>409.42</v>
      </c>
      <c r="K6" s="40"/>
      <c r="L6" s="39"/>
    </row>
    <row r="7" spans="1:12" ht="15" x14ac:dyDescent="0.25">
      <c r="A7" s="23"/>
      <c r="B7" s="15"/>
      <c r="C7" s="11"/>
      <c r="D7" s="6" t="s">
        <v>26</v>
      </c>
      <c r="E7" s="50" t="s">
        <v>39</v>
      </c>
      <c r="F7" s="52">
        <v>30</v>
      </c>
      <c r="G7" s="50">
        <v>2.5</v>
      </c>
      <c r="H7" s="50">
        <v>0.03</v>
      </c>
      <c r="I7" s="50">
        <v>0.7</v>
      </c>
      <c r="J7" s="50">
        <v>3.9</v>
      </c>
      <c r="K7" s="43"/>
      <c r="L7" s="42"/>
    </row>
    <row r="8" spans="1:12" ht="15" x14ac:dyDescent="0.25">
      <c r="A8" s="23"/>
      <c r="B8" s="15"/>
      <c r="C8" s="11"/>
      <c r="D8" s="7" t="s">
        <v>22</v>
      </c>
      <c r="E8" s="51"/>
      <c r="F8" s="42"/>
      <c r="G8" s="42"/>
      <c r="H8" s="42"/>
      <c r="I8" s="42"/>
      <c r="J8" s="42"/>
      <c r="K8" s="43"/>
      <c r="L8" s="42"/>
    </row>
    <row r="9" spans="1:12" ht="15" x14ac:dyDescent="0.25">
      <c r="A9" s="23"/>
      <c r="B9" s="15"/>
      <c r="C9" s="11"/>
      <c r="D9" s="7" t="s">
        <v>23</v>
      </c>
      <c r="E9" s="50" t="s">
        <v>42</v>
      </c>
      <c r="F9" s="52">
        <v>62</v>
      </c>
      <c r="G9" s="50">
        <v>4.3</v>
      </c>
      <c r="H9" s="50">
        <v>1.5</v>
      </c>
      <c r="I9" s="50">
        <v>29.3</v>
      </c>
      <c r="J9" s="50">
        <v>150.1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5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 t="s">
        <v>30</v>
      </c>
      <c r="E11" s="41" t="s">
        <v>41</v>
      </c>
      <c r="F11" s="52">
        <v>200</v>
      </c>
      <c r="G11" s="50">
        <v>1</v>
      </c>
      <c r="H11" s="50"/>
      <c r="I11" s="50">
        <v>21.2</v>
      </c>
      <c r="J11" s="50">
        <v>88</v>
      </c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532</v>
      </c>
      <c r="G13" s="19">
        <f t="shared" ref="G13:J13" si="0">SUM(G6:G12)</f>
        <v>21.790000000000003</v>
      </c>
      <c r="H13" s="19">
        <f t="shared" si="0"/>
        <v>15.09</v>
      </c>
      <c r="I13" s="19">
        <f t="shared" si="0"/>
        <v>101.88000000000001</v>
      </c>
      <c r="J13" s="19">
        <f t="shared" si="0"/>
        <v>651.41999999999996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44</v>
      </c>
      <c r="F14" s="50">
        <v>60</v>
      </c>
      <c r="G14" s="50">
        <v>0.85</v>
      </c>
      <c r="H14" s="50">
        <v>3.05</v>
      </c>
      <c r="I14" s="50">
        <v>5.41</v>
      </c>
      <c r="J14" s="50">
        <v>52.44</v>
      </c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50" t="s">
        <v>45</v>
      </c>
      <c r="F15" s="52" t="s">
        <v>50</v>
      </c>
      <c r="G15" s="50">
        <v>3.37</v>
      </c>
      <c r="H15" s="50">
        <v>5.49</v>
      </c>
      <c r="I15" s="50">
        <v>20.38</v>
      </c>
      <c r="J15" s="50">
        <v>146.13</v>
      </c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50" t="s">
        <v>46</v>
      </c>
      <c r="F16" s="52">
        <v>90</v>
      </c>
      <c r="G16" s="50">
        <v>11.78</v>
      </c>
      <c r="H16" s="50">
        <v>12.91</v>
      </c>
      <c r="I16" s="50">
        <v>14.9</v>
      </c>
      <c r="J16" s="50">
        <v>223</v>
      </c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50" t="s">
        <v>47</v>
      </c>
      <c r="F17" s="52">
        <v>150</v>
      </c>
      <c r="G17" s="50">
        <v>8.7200000000000006</v>
      </c>
      <c r="H17" s="50">
        <v>5.43</v>
      </c>
      <c r="I17" s="50">
        <v>45</v>
      </c>
      <c r="J17" s="50">
        <v>166</v>
      </c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50" t="s">
        <v>48</v>
      </c>
      <c r="F18" s="52">
        <v>200</v>
      </c>
      <c r="G18" s="50">
        <v>0.56000000000000005</v>
      </c>
      <c r="H18" s="50"/>
      <c r="I18" s="50">
        <v>27.89</v>
      </c>
      <c r="J18" s="50">
        <v>113.79</v>
      </c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50" t="s">
        <v>42</v>
      </c>
      <c r="F19" s="52">
        <v>62</v>
      </c>
      <c r="G19" s="50">
        <v>4.3</v>
      </c>
      <c r="H19" s="50">
        <v>1.5</v>
      </c>
      <c r="I19" s="50">
        <v>29.3</v>
      </c>
      <c r="J19" s="50">
        <v>150.1</v>
      </c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0" t="s">
        <v>49</v>
      </c>
      <c r="F20" s="52">
        <v>31</v>
      </c>
      <c r="G20" s="50">
        <v>1.8</v>
      </c>
      <c r="H20" s="50">
        <v>0.3</v>
      </c>
      <c r="I20" s="50">
        <v>13.3</v>
      </c>
      <c r="J20" s="50">
        <v>56.7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593</v>
      </c>
      <c r="G23" s="19">
        <f t="shared" ref="G23:J23" si="2">SUM(G14:G22)</f>
        <v>31.38</v>
      </c>
      <c r="H23" s="19">
        <f t="shared" si="2"/>
        <v>28.68</v>
      </c>
      <c r="I23" s="19">
        <f t="shared" si="2"/>
        <v>156.18</v>
      </c>
      <c r="J23" s="19">
        <f t="shared" si="2"/>
        <v>908.16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1125</v>
      </c>
      <c r="G24" s="32">
        <f t="shared" ref="G24:J24" si="4">G13+G23</f>
        <v>53.17</v>
      </c>
      <c r="H24" s="32">
        <f t="shared" si="4"/>
        <v>43.769999999999996</v>
      </c>
      <c r="I24" s="32">
        <f t="shared" si="4"/>
        <v>258.06</v>
      </c>
      <c r="J24" s="32">
        <f t="shared" si="4"/>
        <v>1559.58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52</v>
      </c>
      <c r="F25" s="52">
        <v>90</v>
      </c>
      <c r="G25" s="50">
        <v>11.86</v>
      </c>
      <c r="H25" s="50">
        <v>3.43</v>
      </c>
      <c r="I25" s="50">
        <v>2.63</v>
      </c>
      <c r="J25" s="50">
        <v>89</v>
      </c>
      <c r="K25" s="40"/>
      <c r="L25" s="39"/>
    </row>
    <row r="26" spans="1:12" ht="15" x14ac:dyDescent="0.25">
      <c r="A26" s="14"/>
      <c r="B26" s="15"/>
      <c r="C26" s="11"/>
      <c r="D26" s="6" t="s">
        <v>26</v>
      </c>
      <c r="E26" s="50" t="s">
        <v>51</v>
      </c>
      <c r="F26" s="50">
        <v>30</v>
      </c>
      <c r="G26" s="50">
        <v>9.3000000000000007</v>
      </c>
      <c r="H26" s="50">
        <v>0.06</v>
      </c>
      <c r="I26" s="50">
        <v>1.9</v>
      </c>
      <c r="J26" s="50">
        <v>11</v>
      </c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54</v>
      </c>
      <c r="F27" s="50">
        <v>200</v>
      </c>
      <c r="G27" s="50">
        <v>0.56000000000000005</v>
      </c>
      <c r="H27" s="50"/>
      <c r="I27" s="50">
        <v>27.89</v>
      </c>
      <c r="J27" s="50">
        <v>113.79</v>
      </c>
      <c r="K27" s="43"/>
      <c r="L27" s="42"/>
    </row>
    <row r="28" spans="1:12" ht="15" x14ac:dyDescent="0.25">
      <c r="A28" s="14"/>
      <c r="B28" s="15"/>
      <c r="C28" s="11"/>
      <c r="D28" s="7" t="s">
        <v>23</v>
      </c>
      <c r="E28" s="50" t="s">
        <v>42</v>
      </c>
      <c r="F28" s="52">
        <v>62</v>
      </c>
      <c r="G28" s="50">
        <v>4.3</v>
      </c>
      <c r="H28" s="50">
        <v>1.5</v>
      </c>
      <c r="I28" s="50">
        <v>29.3</v>
      </c>
      <c r="J28" s="50">
        <v>150.1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50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 t="s">
        <v>29</v>
      </c>
      <c r="E30" s="41" t="s">
        <v>55</v>
      </c>
      <c r="F30" s="52">
        <v>150</v>
      </c>
      <c r="G30" s="50">
        <v>3.08</v>
      </c>
      <c r="H30" s="50">
        <v>4.22</v>
      </c>
      <c r="I30" s="50">
        <v>21.89</v>
      </c>
      <c r="J30" s="50">
        <v>145.19999999999999</v>
      </c>
      <c r="K30" s="43"/>
      <c r="L30" s="42"/>
    </row>
    <row r="31" spans="1:12" ht="15" x14ac:dyDescent="0.25">
      <c r="A31" s="14"/>
      <c r="B31" s="15"/>
      <c r="C31" s="11"/>
      <c r="D31" s="6"/>
      <c r="E31" s="50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532</v>
      </c>
      <c r="G32" s="19">
        <f t="shared" ref="G32" si="6">SUM(G25:G31)</f>
        <v>29.1</v>
      </c>
      <c r="H32" s="19">
        <f t="shared" ref="H32" si="7">SUM(H25:H31)</f>
        <v>9.2100000000000009</v>
      </c>
      <c r="I32" s="19">
        <f t="shared" ref="I32" si="8">SUM(I25:I31)</f>
        <v>83.61</v>
      </c>
      <c r="J32" s="19">
        <f t="shared" ref="J32:L32" si="9">SUM(J25:J31)</f>
        <v>509.09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56</v>
      </c>
      <c r="F33" s="50">
        <v>60</v>
      </c>
      <c r="G33" s="50">
        <v>0.7</v>
      </c>
      <c r="H33" s="50">
        <v>1.8</v>
      </c>
      <c r="I33" s="50">
        <v>7.3</v>
      </c>
      <c r="J33" s="50">
        <v>59</v>
      </c>
      <c r="K33" s="50"/>
      <c r="L33" s="42"/>
    </row>
    <row r="34" spans="1:12" ht="15" x14ac:dyDescent="0.25">
      <c r="A34" s="14"/>
      <c r="B34" s="15"/>
      <c r="C34" s="11"/>
      <c r="D34" s="7" t="s">
        <v>27</v>
      </c>
      <c r="E34" s="50" t="s">
        <v>57</v>
      </c>
      <c r="F34" s="52">
        <v>250</v>
      </c>
      <c r="G34" s="50">
        <v>3.38</v>
      </c>
      <c r="H34" s="50">
        <v>5.15</v>
      </c>
      <c r="I34" s="50">
        <v>21.06</v>
      </c>
      <c r="J34" s="50">
        <v>144.13999999999999</v>
      </c>
      <c r="K34" s="50"/>
      <c r="L34" s="42"/>
    </row>
    <row r="35" spans="1:12" ht="15" x14ac:dyDescent="0.25">
      <c r="A35" s="14"/>
      <c r="B35" s="15"/>
      <c r="C35" s="11"/>
      <c r="D35" s="7" t="s">
        <v>28</v>
      </c>
      <c r="E35" s="50" t="s">
        <v>58</v>
      </c>
      <c r="F35" s="52">
        <v>90</v>
      </c>
      <c r="G35" s="50">
        <v>39.020000000000003</v>
      </c>
      <c r="H35" s="50">
        <v>43.58</v>
      </c>
      <c r="I35" s="50">
        <v>12.13</v>
      </c>
      <c r="J35" s="50">
        <v>198</v>
      </c>
      <c r="K35" s="50"/>
      <c r="L35" s="42"/>
    </row>
    <row r="36" spans="1:12" ht="15" x14ac:dyDescent="0.25">
      <c r="A36" s="14"/>
      <c r="B36" s="15"/>
      <c r="C36" s="11"/>
      <c r="D36" s="7" t="s">
        <v>29</v>
      </c>
      <c r="E36" s="50" t="s">
        <v>59</v>
      </c>
      <c r="F36" s="52">
        <v>150</v>
      </c>
      <c r="G36" s="50">
        <v>5.31</v>
      </c>
      <c r="H36" s="50">
        <v>3.77</v>
      </c>
      <c r="I36" s="50">
        <v>32.409999999999997</v>
      </c>
      <c r="J36" s="50">
        <v>187.9</v>
      </c>
      <c r="K36" s="50"/>
      <c r="L36" s="42"/>
    </row>
    <row r="37" spans="1:12" ht="15" x14ac:dyDescent="0.25">
      <c r="A37" s="14"/>
      <c r="B37" s="15"/>
      <c r="C37" s="11"/>
      <c r="D37" s="7" t="s">
        <v>30</v>
      </c>
      <c r="E37" s="50" t="s">
        <v>60</v>
      </c>
      <c r="F37" s="52">
        <v>200</v>
      </c>
      <c r="G37" s="50">
        <v>0.04</v>
      </c>
      <c r="H37" s="50"/>
      <c r="I37" s="50">
        <v>24.76</v>
      </c>
      <c r="J37" s="50">
        <v>94.2</v>
      </c>
      <c r="K37" s="50"/>
      <c r="L37" s="42"/>
    </row>
    <row r="38" spans="1:12" ht="15" x14ac:dyDescent="0.25">
      <c r="A38" s="14"/>
      <c r="B38" s="15"/>
      <c r="C38" s="11"/>
      <c r="D38" s="7" t="s">
        <v>31</v>
      </c>
      <c r="E38" s="50" t="s">
        <v>42</v>
      </c>
      <c r="F38" s="52">
        <v>62</v>
      </c>
      <c r="G38" s="50">
        <v>4.3</v>
      </c>
      <c r="H38" s="50">
        <v>1.5</v>
      </c>
      <c r="I38" s="50">
        <v>29.3</v>
      </c>
      <c r="J38" s="50">
        <v>150.1</v>
      </c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0" t="s">
        <v>49</v>
      </c>
      <c r="F39" s="52">
        <v>31</v>
      </c>
      <c r="G39" s="50">
        <v>1.8</v>
      </c>
      <c r="H39" s="50">
        <v>0.3</v>
      </c>
      <c r="I39" s="50">
        <v>13.3</v>
      </c>
      <c r="J39" s="50">
        <v>56.7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843</v>
      </c>
      <c r="G42" s="19">
        <f t="shared" ref="G42" si="10">SUM(G33:G41)</f>
        <v>54.55</v>
      </c>
      <c r="H42" s="19">
        <f t="shared" ref="H42" si="11">SUM(H33:H41)</f>
        <v>56.1</v>
      </c>
      <c r="I42" s="19">
        <f t="shared" ref="I42" si="12">SUM(I33:I41)</f>
        <v>140.26000000000002</v>
      </c>
      <c r="J42" s="19">
        <f t="shared" ref="J42:L42" si="13">SUM(J33:J41)</f>
        <v>890.04000000000008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1375</v>
      </c>
      <c r="G43" s="32">
        <f t="shared" ref="G43" si="14">G32+G42</f>
        <v>83.65</v>
      </c>
      <c r="H43" s="32">
        <f t="shared" ref="H43" si="15">H32+H42</f>
        <v>65.31</v>
      </c>
      <c r="I43" s="32">
        <f t="shared" ref="I43" si="16">I32+I42</f>
        <v>223.87</v>
      </c>
      <c r="J43" s="32">
        <f t="shared" ref="J43:L43" si="17">J32+J42</f>
        <v>1399.13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61</v>
      </c>
      <c r="F44" s="50">
        <v>90</v>
      </c>
      <c r="G44" s="50">
        <v>14</v>
      </c>
      <c r="H44" s="50">
        <v>10.58</v>
      </c>
      <c r="I44" s="50">
        <v>14</v>
      </c>
      <c r="J44" s="50">
        <v>205</v>
      </c>
      <c r="K44" s="40"/>
      <c r="L44" s="39"/>
    </row>
    <row r="45" spans="1:12" ht="15" x14ac:dyDescent="0.25">
      <c r="A45" s="23"/>
      <c r="B45" s="15"/>
      <c r="C45" s="11"/>
      <c r="D45" s="6" t="s">
        <v>29</v>
      </c>
      <c r="E45" s="50" t="s">
        <v>47</v>
      </c>
      <c r="F45" s="52">
        <v>150</v>
      </c>
      <c r="G45" s="50">
        <v>8.7200000000000006</v>
      </c>
      <c r="H45" s="50">
        <v>5.43</v>
      </c>
      <c r="I45" s="50">
        <v>45</v>
      </c>
      <c r="J45" s="50">
        <v>166</v>
      </c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62</v>
      </c>
      <c r="F46" s="50">
        <v>200</v>
      </c>
      <c r="G46" s="50">
        <v>2.79</v>
      </c>
      <c r="H46" s="50">
        <v>3.19</v>
      </c>
      <c r="I46" s="50">
        <v>19.71</v>
      </c>
      <c r="J46" s="50">
        <v>118.63</v>
      </c>
      <c r="K46" s="43"/>
      <c r="L46" s="42"/>
    </row>
    <row r="47" spans="1:12" ht="15" x14ac:dyDescent="0.25">
      <c r="A47" s="23"/>
      <c r="B47" s="15"/>
      <c r="C47" s="11"/>
      <c r="D47" s="7" t="s">
        <v>23</v>
      </c>
      <c r="E47" s="50" t="s">
        <v>42</v>
      </c>
      <c r="F47" s="50">
        <v>31</v>
      </c>
      <c r="G47" s="50">
        <v>1.1000000000000001</v>
      </c>
      <c r="H47" s="50">
        <v>0.31</v>
      </c>
      <c r="I47" s="50">
        <v>10.25</v>
      </c>
      <c r="J47" s="50">
        <v>72.290000000000006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50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 t="s">
        <v>26</v>
      </c>
      <c r="E49" s="50" t="s">
        <v>63</v>
      </c>
      <c r="F49" s="50">
        <v>60</v>
      </c>
      <c r="G49" s="50">
        <v>0.7</v>
      </c>
      <c r="H49" s="50">
        <v>3</v>
      </c>
      <c r="I49" s="50">
        <v>11.93</v>
      </c>
      <c r="J49" s="50">
        <v>76</v>
      </c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531</v>
      </c>
      <c r="G51" s="19">
        <f t="shared" ref="G51" si="18">SUM(G44:G50)</f>
        <v>27.31</v>
      </c>
      <c r="H51" s="19">
        <f t="shared" ref="H51" si="19">SUM(H44:H50)</f>
        <v>22.509999999999998</v>
      </c>
      <c r="I51" s="19">
        <f t="shared" ref="I51" si="20">SUM(I44:I50)</f>
        <v>100.89000000000001</v>
      </c>
      <c r="J51" s="19">
        <f t="shared" ref="J51:L51" si="21">SUM(J44:J50)</f>
        <v>637.91999999999996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64</v>
      </c>
      <c r="F52" s="52">
        <v>60</v>
      </c>
      <c r="G52" s="50">
        <v>0.6</v>
      </c>
      <c r="H52" s="50">
        <v>0.12</v>
      </c>
      <c r="I52" s="50">
        <v>2.7</v>
      </c>
      <c r="J52" s="50">
        <v>13.3</v>
      </c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0" t="s">
        <v>65</v>
      </c>
      <c r="F53" s="52" t="s">
        <v>66</v>
      </c>
      <c r="G53" s="50">
        <v>2.6</v>
      </c>
      <c r="H53" s="50">
        <v>5.7</v>
      </c>
      <c r="I53" s="50">
        <v>14.4</v>
      </c>
      <c r="J53" s="50">
        <v>123.3</v>
      </c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53" t="s">
        <v>67</v>
      </c>
      <c r="F54" s="54">
        <v>90</v>
      </c>
      <c r="G54" s="54">
        <v>17.600000000000001</v>
      </c>
      <c r="H54" s="54">
        <v>14.58</v>
      </c>
      <c r="I54" s="54">
        <v>5.6</v>
      </c>
      <c r="J54" s="54">
        <v>225.1</v>
      </c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50" t="s">
        <v>68</v>
      </c>
      <c r="F55" s="52">
        <v>150</v>
      </c>
      <c r="G55" s="50">
        <v>17.3</v>
      </c>
      <c r="H55" s="50">
        <v>3.83</v>
      </c>
      <c r="I55" s="50">
        <v>38.130000000000003</v>
      </c>
      <c r="J55" s="50">
        <v>246.13200000000001</v>
      </c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0" t="s">
        <v>69</v>
      </c>
      <c r="F56" s="52">
        <v>200</v>
      </c>
      <c r="G56" s="50">
        <v>1.36</v>
      </c>
      <c r="H56" s="50"/>
      <c r="I56" s="50">
        <v>29.02</v>
      </c>
      <c r="J56" s="50">
        <v>116.19</v>
      </c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50" t="s">
        <v>42</v>
      </c>
      <c r="F57" s="52">
        <v>62</v>
      </c>
      <c r="G57" s="50">
        <v>4.3</v>
      </c>
      <c r="H57" s="50">
        <v>1.5</v>
      </c>
      <c r="I57" s="50">
        <v>29.3</v>
      </c>
      <c r="J57" s="50">
        <v>150.1</v>
      </c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0" t="s">
        <v>49</v>
      </c>
      <c r="F58" s="52">
        <v>31</v>
      </c>
      <c r="G58" s="50">
        <v>1.8</v>
      </c>
      <c r="H58" s="50">
        <v>0.3</v>
      </c>
      <c r="I58" s="50">
        <v>13.3</v>
      </c>
      <c r="J58" s="50">
        <v>56.7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593</v>
      </c>
      <c r="G61" s="19">
        <f t="shared" ref="G61" si="22">SUM(G52:G60)</f>
        <v>45.559999999999995</v>
      </c>
      <c r="H61" s="19">
        <f t="shared" ref="H61" si="23">SUM(H52:H60)</f>
        <v>26.029999999999998</v>
      </c>
      <c r="I61" s="19">
        <f t="shared" ref="I61" si="24">SUM(I52:I60)</f>
        <v>132.45000000000002</v>
      </c>
      <c r="J61" s="19">
        <f t="shared" ref="J61:L61" si="25">SUM(J52:J60)</f>
        <v>930.822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1124</v>
      </c>
      <c r="G62" s="32">
        <f t="shared" ref="G62" si="26">G51+G61</f>
        <v>72.86999999999999</v>
      </c>
      <c r="H62" s="32">
        <f t="shared" ref="H62" si="27">H51+H61</f>
        <v>48.539999999999992</v>
      </c>
      <c r="I62" s="32">
        <f t="shared" ref="I62" si="28">I51+I61</f>
        <v>233.34000000000003</v>
      </c>
      <c r="J62" s="32">
        <f t="shared" ref="J62:L62" si="29">J51+J61</f>
        <v>1568.742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72</v>
      </c>
      <c r="F63" s="50">
        <v>200</v>
      </c>
      <c r="G63" s="50">
        <v>22.94</v>
      </c>
      <c r="H63" s="50">
        <v>6.22</v>
      </c>
      <c r="I63" s="50">
        <v>18.3</v>
      </c>
      <c r="J63" s="50">
        <v>220.83</v>
      </c>
      <c r="K63" s="40"/>
      <c r="L63" s="39"/>
    </row>
    <row r="64" spans="1:12" ht="15" x14ac:dyDescent="0.25">
      <c r="A64" s="23"/>
      <c r="B64" s="15"/>
      <c r="C64" s="11"/>
      <c r="D64" s="6" t="s">
        <v>74</v>
      </c>
      <c r="E64" s="50" t="s">
        <v>70</v>
      </c>
      <c r="F64" s="55" t="s">
        <v>71</v>
      </c>
      <c r="G64" s="50">
        <v>4.9000000000000004</v>
      </c>
      <c r="H64" s="50">
        <v>11.55</v>
      </c>
      <c r="I64" s="50">
        <v>17.100000000000001</v>
      </c>
      <c r="J64" s="50">
        <v>193</v>
      </c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73</v>
      </c>
      <c r="F65" s="52">
        <v>200</v>
      </c>
      <c r="G65" s="50">
        <v>0.12</v>
      </c>
      <c r="H65" s="50"/>
      <c r="I65" s="50">
        <v>12.04</v>
      </c>
      <c r="J65" s="50">
        <v>48.64</v>
      </c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50" t="s">
        <v>42</v>
      </c>
      <c r="F66" s="52">
        <v>31</v>
      </c>
      <c r="G66" s="50">
        <v>1.1000000000000001</v>
      </c>
      <c r="H66" s="50">
        <v>0.31</v>
      </c>
      <c r="I66" s="50">
        <v>10.25</v>
      </c>
      <c r="J66" s="50">
        <v>72.290000000000006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431</v>
      </c>
      <c r="G70" s="19">
        <f t="shared" ref="G70" si="30">SUM(G63:G69)</f>
        <v>29.060000000000006</v>
      </c>
      <c r="H70" s="19">
        <f t="shared" ref="H70" si="31">SUM(H63:H69)</f>
        <v>18.079999999999998</v>
      </c>
      <c r="I70" s="19">
        <f t="shared" ref="I70" si="32">SUM(I63:I69)</f>
        <v>57.690000000000005</v>
      </c>
      <c r="J70" s="19">
        <f t="shared" ref="J70:L70" si="33">SUM(J63:J69)</f>
        <v>534.76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75</v>
      </c>
      <c r="F71" s="52">
        <v>60</v>
      </c>
      <c r="G71" s="50">
        <v>4.8</v>
      </c>
      <c r="H71" s="50">
        <v>0.06</v>
      </c>
      <c r="I71" s="50">
        <v>1.98</v>
      </c>
      <c r="J71" s="50">
        <v>8.4</v>
      </c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0" t="s">
        <v>76</v>
      </c>
      <c r="F72" s="52" t="s">
        <v>50</v>
      </c>
      <c r="G72" s="50">
        <v>4.6900000000000004</v>
      </c>
      <c r="H72" s="50">
        <v>4.26</v>
      </c>
      <c r="I72" s="50">
        <v>17.14</v>
      </c>
      <c r="J72" s="50">
        <v>147.19999999999999</v>
      </c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50" t="s">
        <v>77</v>
      </c>
      <c r="F73" s="52">
        <v>90</v>
      </c>
      <c r="G73" s="50">
        <v>11.8</v>
      </c>
      <c r="H73" s="50">
        <v>12.1</v>
      </c>
      <c r="I73" s="50">
        <v>9</v>
      </c>
      <c r="J73" s="50">
        <v>120</v>
      </c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50" t="s">
        <v>53</v>
      </c>
      <c r="F74" s="52">
        <v>150</v>
      </c>
      <c r="G74" s="50">
        <v>3.08</v>
      </c>
      <c r="H74" s="50">
        <v>4.22</v>
      </c>
      <c r="I74" s="50">
        <v>21.89</v>
      </c>
      <c r="J74" s="50">
        <v>145.19999999999999</v>
      </c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50" t="s">
        <v>78</v>
      </c>
      <c r="F75" s="50">
        <v>200</v>
      </c>
      <c r="G75" s="50">
        <v>0.56000000000000005</v>
      </c>
      <c r="H75" s="50"/>
      <c r="I75" s="50">
        <v>27.89</v>
      </c>
      <c r="J75" s="50">
        <v>113.79</v>
      </c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50" t="s">
        <v>42</v>
      </c>
      <c r="F76" s="52">
        <v>62</v>
      </c>
      <c r="G76" s="50">
        <v>4.3</v>
      </c>
      <c r="H76" s="50">
        <v>1.5</v>
      </c>
      <c r="I76" s="50">
        <v>29.3</v>
      </c>
      <c r="J76" s="50">
        <v>150.1</v>
      </c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0" t="s">
        <v>49</v>
      </c>
      <c r="F77" s="52">
        <v>31</v>
      </c>
      <c r="G77" s="50">
        <v>1.8</v>
      </c>
      <c r="H77" s="50">
        <v>0.3</v>
      </c>
      <c r="I77" s="50">
        <v>13.3</v>
      </c>
      <c r="J77" s="50">
        <v>56.7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593</v>
      </c>
      <c r="G80" s="19">
        <f t="shared" ref="G80" si="34">SUM(G71:G79)</f>
        <v>31.029999999999998</v>
      </c>
      <c r="H80" s="19">
        <f t="shared" ref="H80" si="35">SUM(H71:H79)</f>
        <v>22.439999999999998</v>
      </c>
      <c r="I80" s="19">
        <f t="shared" ref="I80" si="36">SUM(I71:I79)</f>
        <v>120.5</v>
      </c>
      <c r="J80" s="19">
        <f t="shared" ref="J80:L80" si="37">SUM(J71:J79)</f>
        <v>741.3900000000001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1024</v>
      </c>
      <c r="G81" s="32">
        <f t="shared" ref="G81" si="38">G70+G80</f>
        <v>60.09</v>
      </c>
      <c r="H81" s="32">
        <f t="shared" ref="H81" si="39">H70+H80</f>
        <v>40.519999999999996</v>
      </c>
      <c r="I81" s="32">
        <f t="shared" ref="I81" si="40">I70+I80</f>
        <v>178.19</v>
      </c>
      <c r="J81" s="32">
        <f t="shared" ref="J81:L81" si="41">J70+J80</f>
        <v>1276.1500000000001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79</v>
      </c>
      <c r="F82" s="50" t="s">
        <v>80</v>
      </c>
      <c r="G82" s="50">
        <v>34.1</v>
      </c>
      <c r="H82" s="50">
        <v>24.8</v>
      </c>
      <c r="I82" s="50">
        <v>44.8</v>
      </c>
      <c r="J82" s="50">
        <v>354.8</v>
      </c>
      <c r="K82" s="40"/>
      <c r="L82" s="39"/>
    </row>
    <row r="83" spans="1:12" ht="15" x14ac:dyDescent="0.25">
      <c r="A83" s="23"/>
      <c r="B83" s="15"/>
      <c r="C83" s="11"/>
      <c r="D83" s="6" t="s">
        <v>74</v>
      </c>
      <c r="E83" s="50" t="s">
        <v>81</v>
      </c>
      <c r="F83" s="50">
        <v>50</v>
      </c>
      <c r="G83" s="50">
        <v>4.5</v>
      </c>
      <c r="H83" s="50">
        <v>3.3</v>
      </c>
      <c r="I83" s="50">
        <v>30.1</v>
      </c>
      <c r="J83" s="50">
        <v>175.6</v>
      </c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82</v>
      </c>
      <c r="F84" s="52">
        <v>200</v>
      </c>
      <c r="G84" s="50">
        <v>0.56000000000000005</v>
      </c>
      <c r="H84" s="50"/>
      <c r="I84" s="50">
        <v>27.89</v>
      </c>
      <c r="J84" s="50">
        <v>113.79</v>
      </c>
      <c r="K84" s="43"/>
      <c r="L84" s="42"/>
    </row>
    <row r="85" spans="1:12" ht="15" x14ac:dyDescent="0.25">
      <c r="A85" s="23"/>
      <c r="B85" s="15"/>
      <c r="C85" s="11"/>
      <c r="D85" s="7" t="s">
        <v>23</v>
      </c>
      <c r="E85" s="50" t="s">
        <v>42</v>
      </c>
      <c r="F85" s="50">
        <v>31</v>
      </c>
      <c r="G85" s="50">
        <v>1.1000000000000001</v>
      </c>
      <c r="H85" s="50">
        <v>0.31</v>
      </c>
      <c r="I85" s="50">
        <v>10.25</v>
      </c>
      <c r="J85" s="50">
        <v>72.290000000000006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281</v>
      </c>
      <c r="G89" s="19">
        <f t="shared" ref="G89" si="42">SUM(G82:G88)</f>
        <v>40.260000000000005</v>
      </c>
      <c r="H89" s="19">
        <f t="shared" ref="H89" si="43">SUM(H82:H88)</f>
        <v>28.41</v>
      </c>
      <c r="I89" s="19">
        <f t="shared" ref="I89" si="44">SUM(I82:I88)</f>
        <v>113.04</v>
      </c>
      <c r="J89" s="19">
        <f t="shared" ref="J89:L89" si="45">SUM(J82:J88)</f>
        <v>716.4799999999999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83</v>
      </c>
      <c r="F90" s="50">
        <v>60</v>
      </c>
      <c r="G90" s="50">
        <v>0.46</v>
      </c>
      <c r="H90" s="50">
        <v>3.65</v>
      </c>
      <c r="I90" s="50">
        <v>1.43</v>
      </c>
      <c r="J90" s="50">
        <v>40.380000000000003</v>
      </c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0" t="s">
        <v>84</v>
      </c>
      <c r="F91" s="52" t="s">
        <v>66</v>
      </c>
      <c r="G91" s="50">
        <v>3.9</v>
      </c>
      <c r="H91" s="50">
        <v>5.2</v>
      </c>
      <c r="I91" s="50">
        <v>10.64</v>
      </c>
      <c r="J91" s="50">
        <v>109.45</v>
      </c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50" t="s">
        <v>85</v>
      </c>
      <c r="F92" s="52">
        <v>200</v>
      </c>
      <c r="G92" s="50">
        <v>20.3</v>
      </c>
      <c r="H92" s="50">
        <v>17</v>
      </c>
      <c r="I92" s="50">
        <v>35.69</v>
      </c>
      <c r="J92" s="50">
        <v>377</v>
      </c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50"/>
      <c r="F93" s="52"/>
      <c r="G93" s="50"/>
      <c r="H93" s="50"/>
      <c r="I93" s="50"/>
      <c r="J93" s="50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50" t="s">
        <v>41</v>
      </c>
      <c r="F94" s="52">
        <v>200</v>
      </c>
      <c r="G94" s="50">
        <v>1</v>
      </c>
      <c r="H94" s="50"/>
      <c r="I94" s="50">
        <v>21.2</v>
      </c>
      <c r="J94" s="50">
        <v>88</v>
      </c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50" t="s">
        <v>49</v>
      </c>
      <c r="F95" s="52">
        <v>31</v>
      </c>
      <c r="G95" s="50">
        <v>1.8</v>
      </c>
      <c r="H95" s="50">
        <v>0.3</v>
      </c>
      <c r="I95" s="50">
        <v>13.3</v>
      </c>
      <c r="J95" s="50">
        <v>56.7</v>
      </c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0" t="s">
        <v>42</v>
      </c>
      <c r="F96" s="52">
        <v>62</v>
      </c>
      <c r="G96" s="50">
        <v>4.3</v>
      </c>
      <c r="H96" s="50">
        <v>1.5</v>
      </c>
      <c r="I96" s="50">
        <v>29.3</v>
      </c>
      <c r="J96" s="50">
        <v>150.1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553</v>
      </c>
      <c r="G99" s="19">
        <f t="shared" ref="G99" si="46">SUM(G90:G98)</f>
        <v>31.76</v>
      </c>
      <c r="H99" s="19">
        <f t="shared" ref="H99" si="47">SUM(H90:H98)</f>
        <v>27.650000000000002</v>
      </c>
      <c r="I99" s="19">
        <f t="shared" ref="I99" si="48">SUM(I90:I98)</f>
        <v>111.55999999999999</v>
      </c>
      <c r="J99" s="19">
        <f t="shared" ref="J99:L99" si="49">SUM(J90:J98)</f>
        <v>821.63000000000011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834</v>
      </c>
      <c r="G100" s="32">
        <f t="shared" ref="G100" si="50">G89+G99</f>
        <v>72.02000000000001</v>
      </c>
      <c r="H100" s="32">
        <f t="shared" ref="H100" si="51">H89+H99</f>
        <v>56.06</v>
      </c>
      <c r="I100" s="32">
        <f t="shared" ref="I100" si="52">I89+I99</f>
        <v>224.6</v>
      </c>
      <c r="J100" s="32">
        <f t="shared" ref="J100:L100" si="53">J89+J99</f>
        <v>1538.1100000000001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86</v>
      </c>
      <c r="F101" s="58" t="s">
        <v>87</v>
      </c>
      <c r="G101" s="59">
        <v>15.55</v>
      </c>
      <c r="H101" s="59">
        <v>11.55</v>
      </c>
      <c r="I101" s="59">
        <v>15.7</v>
      </c>
      <c r="J101" s="59">
        <v>228.75</v>
      </c>
      <c r="K101" s="40"/>
      <c r="L101" s="39"/>
    </row>
    <row r="102" spans="1:12" ht="15" x14ac:dyDescent="0.25">
      <c r="A102" s="23"/>
      <c r="B102" s="15"/>
      <c r="C102" s="11"/>
      <c r="D102" s="6" t="s">
        <v>29</v>
      </c>
      <c r="E102" s="50" t="s">
        <v>59</v>
      </c>
      <c r="F102" s="52">
        <v>150</v>
      </c>
      <c r="G102" s="50">
        <v>5.31</v>
      </c>
      <c r="H102" s="50">
        <v>3.77</v>
      </c>
      <c r="I102" s="50">
        <v>32.409999999999997</v>
      </c>
      <c r="J102" s="50">
        <v>187.9</v>
      </c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88</v>
      </c>
      <c r="F103" s="50">
        <v>200</v>
      </c>
      <c r="G103" s="50">
        <v>0.1</v>
      </c>
      <c r="H103" s="50"/>
      <c r="I103" s="50">
        <v>9.3000000000000007</v>
      </c>
      <c r="J103" s="50">
        <v>36</v>
      </c>
      <c r="K103" s="43"/>
      <c r="L103" s="42"/>
    </row>
    <row r="104" spans="1:12" ht="15" x14ac:dyDescent="0.25">
      <c r="A104" s="23"/>
      <c r="B104" s="15"/>
      <c r="C104" s="11"/>
      <c r="D104" s="7" t="s">
        <v>23</v>
      </c>
      <c r="E104" s="50" t="s">
        <v>42</v>
      </c>
      <c r="F104" s="50">
        <v>31</v>
      </c>
      <c r="G104" s="50">
        <v>1.1000000000000001</v>
      </c>
      <c r="H104" s="50">
        <v>0.31</v>
      </c>
      <c r="I104" s="50">
        <v>10.25</v>
      </c>
      <c r="J104" s="50">
        <v>72.290000000000006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50"/>
      <c r="F105" s="50"/>
      <c r="G105" s="50"/>
      <c r="H105" s="50"/>
      <c r="I105" s="50"/>
      <c r="J105" s="50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381</v>
      </c>
      <c r="G108" s="19">
        <f t="shared" ref="G108:J108" si="54">SUM(G101:G107)</f>
        <v>22.060000000000002</v>
      </c>
      <c r="H108" s="19">
        <f t="shared" si="54"/>
        <v>15.63</v>
      </c>
      <c r="I108" s="19">
        <f t="shared" si="54"/>
        <v>67.66</v>
      </c>
      <c r="J108" s="19">
        <f t="shared" si="54"/>
        <v>524.93999999999994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89</v>
      </c>
      <c r="F109" s="52">
        <v>60</v>
      </c>
      <c r="G109" s="50">
        <v>0.78</v>
      </c>
      <c r="H109" s="50">
        <v>3</v>
      </c>
      <c r="I109" s="50">
        <v>11.78</v>
      </c>
      <c r="J109" s="50">
        <v>76</v>
      </c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60" t="s">
        <v>90</v>
      </c>
      <c r="F110" s="61">
        <v>250</v>
      </c>
      <c r="G110" s="60">
        <v>9.76</v>
      </c>
      <c r="H110" s="60">
        <v>6.82</v>
      </c>
      <c r="I110" s="60">
        <v>19.010000000000002</v>
      </c>
      <c r="J110" s="60">
        <v>190.95</v>
      </c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50" t="s">
        <v>91</v>
      </c>
      <c r="F111" s="52">
        <v>200</v>
      </c>
      <c r="G111" s="50">
        <v>28.52</v>
      </c>
      <c r="H111" s="50">
        <v>8.36</v>
      </c>
      <c r="I111" s="50">
        <v>29.47</v>
      </c>
      <c r="J111" s="50">
        <v>280.7</v>
      </c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51"/>
      <c r="F112" s="51"/>
      <c r="G112" s="51"/>
      <c r="H112" s="51"/>
      <c r="I112" s="51"/>
      <c r="J112" s="51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50" t="s">
        <v>48</v>
      </c>
      <c r="F113" s="52">
        <v>200</v>
      </c>
      <c r="G113" s="50">
        <v>0.56000000000000005</v>
      </c>
      <c r="H113" s="50"/>
      <c r="I113" s="50">
        <v>27.89</v>
      </c>
      <c r="J113" s="50">
        <v>113.79</v>
      </c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50" t="s">
        <v>49</v>
      </c>
      <c r="F114" s="52">
        <v>31</v>
      </c>
      <c r="G114" s="50">
        <v>1.8</v>
      </c>
      <c r="H114" s="50">
        <v>0.3</v>
      </c>
      <c r="I114" s="50">
        <v>13.3</v>
      </c>
      <c r="J114" s="50">
        <v>56.7</v>
      </c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0" t="s">
        <v>42</v>
      </c>
      <c r="F115" s="52">
        <v>62</v>
      </c>
      <c r="G115" s="50">
        <v>4.3</v>
      </c>
      <c r="H115" s="50">
        <v>1.5</v>
      </c>
      <c r="I115" s="50">
        <v>29.3</v>
      </c>
      <c r="J115" s="50">
        <v>150.1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803</v>
      </c>
      <c r="G118" s="19">
        <f t="shared" ref="G118:J118" si="56">SUM(G109:G117)</f>
        <v>45.72</v>
      </c>
      <c r="H118" s="19">
        <f t="shared" si="56"/>
        <v>19.98</v>
      </c>
      <c r="I118" s="19">
        <f t="shared" si="56"/>
        <v>130.75</v>
      </c>
      <c r="J118" s="19">
        <f t="shared" si="56"/>
        <v>868.24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1184</v>
      </c>
      <c r="G119" s="32">
        <f t="shared" ref="G119" si="58">G108+G118</f>
        <v>67.78</v>
      </c>
      <c r="H119" s="32">
        <f t="shared" ref="H119" si="59">H108+H118</f>
        <v>35.61</v>
      </c>
      <c r="I119" s="32">
        <f t="shared" ref="I119" si="60">I108+I118</f>
        <v>198.41</v>
      </c>
      <c r="J119" s="32">
        <f t="shared" ref="J119:L119" si="61">J108+J118</f>
        <v>1393.1799999999998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92</v>
      </c>
      <c r="F120" s="50">
        <v>90</v>
      </c>
      <c r="G120" s="50">
        <v>11.84</v>
      </c>
      <c r="H120" s="50">
        <v>3.42</v>
      </c>
      <c r="I120" s="50">
        <v>2.62</v>
      </c>
      <c r="J120" s="50">
        <v>88.96</v>
      </c>
      <c r="K120" s="40"/>
      <c r="L120" s="39"/>
    </row>
    <row r="121" spans="1:12" ht="15" x14ac:dyDescent="0.25">
      <c r="A121" s="14"/>
      <c r="B121" s="15"/>
      <c r="C121" s="11"/>
      <c r="D121" s="6" t="s">
        <v>29</v>
      </c>
      <c r="E121" s="50" t="s">
        <v>53</v>
      </c>
      <c r="F121" s="52">
        <v>150</v>
      </c>
      <c r="G121" s="50">
        <v>3.08</v>
      </c>
      <c r="H121" s="50">
        <v>4.22</v>
      </c>
      <c r="I121" s="50">
        <v>21.89</v>
      </c>
      <c r="J121" s="50">
        <v>145.19999999999999</v>
      </c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93</v>
      </c>
      <c r="F122" s="52">
        <v>200</v>
      </c>
      <c r="G122" s="50">
        <v>0.56000000000000005</v>
      </c>
      <c r="H122" s="50"/>
      <c r="I122" s="50">
        <v>27.89</v>
      </c>
      <c r="J122" s="50">
        <v>113.79</v>
      </c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50" t="s">
        <v>42</v>
      </c>
      <c r="F123" s="50">
        <v>31</v>
      </c>
      <c r="G123" s="50">
        <v>1.1000000000000001</v>
      </c>
      <c r="H123" s="50">
        <v>0.31</v>
      </c>
      <c r="I123" s="50">
        <v>10.25</v>
      </c>
      <c r="J123" s="50">
        <v>72.290000000000006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50"/>
      <c r="F124" s="50"/>
      <c r="G124" s="50"/>
      <c r="H124" s="50"/>
      <c r="I124" s="50"/>
      <c r="J124" s="50"/>
      <c r="K124" s="43"/>
      <c r="L124" s="42"/>
    </row>
    <row r="125" spans="1:12" ht="15" x14ac:dyDescent="0.25">
      <c r="A125" s="14"/>
      <c r="B125" s="15"/>
      <c r="C125" s="11"/>
      <c r="D125" s="6" t="s">
        <v>26</v>
      </c>
      <c r="E125" s="50" t="s">
        <v>56</v>
      </c>
      <c r="F125" s="50">
        <v>60</v>
      </c>
      <c r="G125" s="50">
        <v>0.7</v>
      </c>
      <c r="H125" s="50">
        <v>1.8</v>
      </c>
      <c r="I125" s="50">
        <v>7.3</v>
      </c>
      <c r="J125" s="50">
        <v>59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531</v>
      </c>
      <c r="G127" s="19">
        <f>SUM(G120:G126)</f>
        <v>17.28</v>
      </c>
      <c r="H127" s="19">
        <f>SUM(H120:H126)</f>
        <v>9.75</v>
      </c>
      <c r="I127" s="19">
        <f>SUM(I120:I126)</f>
        <v>69.95</v>
      </c>
      <c r="J127" s="19">
        <f>SUM(J120:J126)</f>
        <v>479.24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64</v>
      </c>
      <c r="F128" s="52">
        <v>60</v>
      </c>
      <c r="G128" s="50">
        <v>0.6</v>
      </c>
      <c r="H128" s="50">
        <v>0.12</v>
      </c>
      <c r="I128" s="50">
        <v>2.7</v>
      </c>
      <c r="J128" s="50">
        <v>13.3</v>
      </c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0" t="s">
        <v>57</v>
      </c>
      <c r="F129" s="52">
        <v>250</v>
      </c>
      <c r="G129" s="50">
        <v>3.38</v>
      </c>
      <c r="H129" s="50">
        <v>5.15</v>
      </c>
      <c r="I129" s="50">
        <v>21.06</v>
      </c>
      <c r="J129" s="50">
        <v>144.13999999999999</v>
      </c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50" t="s">
        <v>86</v>
      </c>
      <c r="F130" s="50">
        <v>90</v>
      </c>
      <c r="G130" s="50">
        <v>10.199999999999999</v>
      </c>
      <c r="H130" s="50">
        <v>9.24</v>
      </c>
      <c r="I130" s="50">
        <v>12.56</v>
      </c>
      <c r="J130" s="50">
        <v>205.87</v>
      </c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50" t="s">
        <v>94</v>
      </c>
      <c r="F131" s="52">
        <v>150</v>
      </c>
      <c r="G131" s="50">
        <v>2.82</v>
      </c>
      <c r="H131" s="50">
        <v>2.9</v>
      </c>
      <c r="I131" s="50">
        <v>8.85</v>
      </c>
      <c r="J131" s="50">
        <v>69.5</v>
      </c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0" t="s">
        <v>60</v>
      </c>
      <c r="F132" s="52">
        <v>200</v>
      </c>
      <c r="G132" s="50">
        <v>0.04</v>
      </c>
      <c r="H132" s="50"/>
      <c r="I132" s="50">
        <v>24.76</v>
      </c>
      <c r="J132" s="50">
        <v>94.2</v>
      </c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50" t="s">
        <v>42</v>
      </c>
      <c r="F133" s="52">
        <v>31</v>
      </c>
      <c r="G133" s="50">
        <v>2.15</v>
      </c>
      <c r="H133" s="50">
        <v>0.75</v>
      </c>
      <c r="I133" s="50">
        <v>14.65</v>
      </c>
      <c r="J133" s="50">
        <v>75</v>
      </c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0" t="s">
        <v>49</v>
      </c>
      <c r="F134" s="52">
        <v>31</v>
      </c>
      <c r="G134" s="50">
        <v>1.8</v>
      </c>
      <c r="H134" s="50">
        <v>0.3</v>
      </c>
      <c r="I134" s="50">
        <v>13.3</v>
      </c>
      <c r="J134" s="50">
        <v>56.7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812</v>
      </c>
      <c r="G137" s="19">
        <f t="shared" ref="G137:J137" si="63">SUM(G128:G136)</f>
        <v>20.99</v>
      </c>
      <c r="H137" s="19">
        <f t="shared" si="63"/>
        <v>18.46</v>
      </c>
      <c r="I137" s="19">
        <f t="shared" si="63"/>
        <v>97.88000000000001</v>
      </c>
      <c r="J137" s="19">
        <f t="shared" si="63"/>
        <v>658.71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1343</v>
      </c>
      <c r="G138" s="32">
        <f t="shared" ref="G138" si="65">G127+G137</f>
        <v>38.269999999999996</v>
      </c>
      <c r="H138" s="32">
        <f t="shared" ref="H138" si="66">H127+H137</f>
        <v>28.21</v>
      </c>
      <c r="I138" s="32">
        <f t="shared" ref="I138" si="67">I127+I137</f>
        <v>167.83</v>
      </c>
      <c r="J138" s="32">
        <f t="shared" ref="J138:L138" si="68">J127+J137</f>
        <v>1137.95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96</v>
      </c>
      <c r="F139" s="50">
        <v>90</v>
      </c>
      <c r="G139" s="50">
        <v>17.600000000000001</v>
      </c>
      <c r="H139" s="50">
        <v>14.58</v>
      </c>
      <c r="I139" s="50">
        <v>5.6</v>
      </c>
      <c r="J139" s="50">
        <v>225.1</v>
      </c>
      <c r="K139" s="40"/>
      <c r="L139" s="39"/>
    </row>
    <row r="140" spans="1:12" ht="15" x14ac:dyDescent="0.25">
      <c r="A140" s="23"/>
      <c r="B140" s="15"/>
      <c r="C140" s="11"/>
      <c r="D140" s="6" t="s">
        <v>29</v>
      </c>
      <c r="E140" s="50" t="s">
        <v>47</v>
      </c>
      <c r="F140" s="52">
        <v>150</v>
      </c>
      <c r="G140" s="50">
        <v>10.35</v>
      </c>
      <c r="H140" s="50">
        <v>7.31</v>
      </c>
      <c r="I140" s="50">
        <v>46.37</v>
      </c>
      <c r="J140" s="50">
        <v>292.5</v>
      </c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97</v>
      </c>
      <c r="F141" s="52">
        <v>200</v>
      </c>
      <c r="G141" s="50">
        <v>0.56000000000000005</v>
      </c>
      <c r="H141" s="50"/>
      <c r="I141" s="50">
        <v>27.89</v>
      </c>
      <c r="J141" s="50">
        <v>113.79</v>
      </c>
      <c r="K141" s="43"/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42</v>
      </c>
      <c r="F142" s="50">
        <v>31</v>
      </c>
      <c r="G142" s="50">
        <v>1.1000000000000001</v>
      </c>
      <c r="H142" s="50">
        <v>0.31</v>
      </c>
      <c r="I142" s="50">
        <v>10.25</v>
      </c>
      <c r="J142" s="50">
        <v>72.290000000000006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51"/>
      <c r="F143" s="51"/>
      <c r="G143" s="51"/>
      <c r="H143" s="51"/>
      <c r="I143" s="51"/>
      <c r="J143" s="51"/>
      <c r="K143" s="43"/>
      <c r="L143" s="42"/>
    </row>
    <row r="144" spans="1:12" ht="15" x14ac:dyDescent="0.25">
      <c r="A144" s="23"/>
      <c r="B144" s="15"/>
      <c r="C144" s="11"/>
      <c r="D144" s="6" t="s">
        <v>26</v>
      </c>
      <c r="E144" s="50" t="s">
        <v>95</v>
      </c>
      <c r="F144" s="50">
        <v>60</v>
      </c>
      <c r="G144" s="50">
        <v>0.7</v>
      </c>
      <c r="H144" s="50">
        <v>2.9</v>
      </c>
      <c r="I144" s="50">
        <v>2.1</v>
      </c>
      <c r="J144" s="50">
        <v>61</v>
      </c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531</v>
      </c>
      <c r="G146" s="19">
        <f>SUM(G139:G145)</f>
        <v>30.310000000000002</v>
      </c>
      <c r="H146" s="19">
        <f>SUM(H139:H145)</f>
        <v>25.099999999999998</v>
      </c>
      <c r="I146" s="19">
        <f>SUM(I139:I145)</f>
        <v>92.21</v>
      </c>
      <c r="J146" s="19">
        <f>SUM(J139:J145)</f>
        <v>764.68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98</v>
      </c>
      <c r="F147" s="52">
        <v>60</v>
      </c>
      <c r="G147" s="50">
        <v>1.79</v>
      </c>
      <c r="H147" s="50">
        <v>3.11</v>
      </c>
      <c r="I147" s="50">
        <v>3.75</v>
      </c>
      <c r="J147" s="50">
        <v>53</v>
      </c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50" t="s">
        <v>99</v>
      </c>
      <c r="F148" s="52" t="s">
        <v>66</v>
      </c>
      <c r="G148" s="50">
        <v>3.9</v>
      </c>
      <c r="H148" s="50">
        <v>5.2</v>
      </c>
      <c r="I148" s="50">
        <v>10.64</v>
      </c>
      <c r="J148" s="50">
        <v>109.45</v>
      </c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50" t="s">
        <v>100</v>
      </c>
      <c r="F149" s="52">
        <v>90</v>
      </c>
      <c r="G149" s="50">
        <v>19.5</v>
      </c>
      <c r="H149" s="50">
        <v>21.8</v>
      </c>
      <c r="I149" s="50">
        <v>12.1</v>
      </c>
      <c r="J149" s="50">
        <v>198</v>
      </c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50" t="s">
        <v>40</v>
      </c>
      <c r="F150" s="52">
        <v>150</v>
      </c>
      <c r="G150" s="50">
        <v>3.79</v>
      </c>
      <c r="H150" s="50">
        <v>4.32</v>
      </c>
      <c r="I150" s="50">
        <v>38.119999999999997</v>
      </c>
      <c r="J150" s="50">
        <v>203.55</v>
      </c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50" t="s">
        <v>41</v>
      </c>
      <c r="F151" s="52">
        <v>200</v>
      </c>
      <c r="G151" s="50">
        <v>1</v>
      </c>
      <c r="H151" s="50"/>
      <c r="I151" s="50">
        <v>21.2</v>
      </c>
      <c r="J151" s="50">
        <v>88</v>
      </c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50" t="s">
        <v>42</v>
      </c>
      <c r="F152" s="52">
        <v>31</v>
      </c>
      <c r="G152" s="50">
        <v>2.15</v>
      </c>
      <c r="H152" s="50">
        <v>0.75</v>
      </c>
      <c r="I152" s="50">
        <v>14.65</v>
      </c>
      <c r="J152" s="50">
        <v>75</v>
      </c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0" t="s">
        <v>49</v>
      </c>
      <c r="F153" s="52">
        <v>31</v>
      </c>
      <c r="G153" s="50">
        <v>1.8</v>
      </c>
      <c r="H153" s="50">
        <v>0.3</v>
      </c>
      <c r="I153" s="50">
        <v>13.3</v>
      </c>
      <c r="J153" s="50">
        <v>56.7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562</v>
      </c>
      <c r="G156" s="19">
        <f t="shared" ref="G156:J156" si="70">SUM(G147:G155)</f>
        <v>33.929999999999993</v>
      </c>
      <c r="H156" s="19">
        <f t="shared" si="70"/>
        <v>35.479999999999997</v>
      </c>
      <c r="I156" s="19">
        <f t="shared" si="70"/>
        <v>113.76</v>
      </c>
      <c r="J156" s="19">
        <f t="shared" si="70"/>
        <v>783.7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1093</v>
      </c>
      <c r="G157" s="32">
        <f t="shared" ref="G157" si="72">G146+G156</f>
        <v>64.239999999999995</v>
      </c>
      <c r="H157" s="32">
        <f t="shared" ref="H157" si="73">H146+H156</f>
        <v>60.58</v>
      </c>
      <c r="I157" s="32">
        <f t="shared" ref="I157" si="74">I146+I156</f>
        <v>205.97</v>
      </c>
      <c r="J157" s="32">
        <f t="shared" ref="J157:L157" si="75">J146+J156</f>
        <v>1548.38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101</v>
      </c>
      <c r="F158" s="50" t="s">
        <v>66</v>
      </c>
      <c r="G158" s="50">
        <v>25.38</v>
      </c>
      <c r="H158" s="50">
        <v>21.25</v>
      </c>
      <c r="I158" s="50">
        <v>44.61</v>
      </c>
      <c r="J158" s="50">
        <v>471.2</v>
      </c>
      <c r="K158" s="40"/>
      <c r="L158" s="39"/>
    </row>
    <row r="159" spans="1:12" ht="15" x14ac:dyDescent="0.25">
      <c r="A159" s="23"/>
      <c r="B159" s="15"/>
      <c r="C159" s="11"/>
      <c r="D159" s="6" t="s">
        <v>74</v>
      </c>
      <c r="E159" s="50" t="s">
        <v>70</v>
      </c>
      <c r="F159" s="55" t="s">
        <v>71</v>
      </c>
      <c r="G159" s="50">
        <v>4.9000000000000004</v>
      </c>
      <c r="H159" s="50">
        <v>11.55</v>
      </c>
      <c r="I159" s="50">
        <v>17.100000000000001</v>
      </c>
      <c r="J159" s="50">
        <v>193</v>
      </c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102</v>
      </c>
      <c r="F160" s="52">
        <v>200</v>
      </c>
      <c r="G160" s="50">
        <v>2.79</v>
      </c>
      <c r="H160" s="50">
        <v>3.19</v>
      </c>
      <c r="I160" s="50">
        <v>19.71</v>
      </c>
      <c r="J160" s="50">
        <v>118.63</v>
      </c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50" t="s">
        <v>42</v>
      </c>
      <c r="F161" s="50">
        <v>31</v>
      </c>
      <c r="G161" s="50">
        <v>1.1000000000000001</v>
      </c>
      <c r="H161" s="50">
        <v>0.31</v>
      </c>
      <c r="I161" s="50">
        <v>10.25</v>
      </c>
      <c r="J161" s="50">
        <v>72.290000000000006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231</v>
      </c>
      <c r="G165" s="19">
        <f>SUM(G158:G164)</f>
        <v>34.17</v>
      </c>
      <c r="H165" s="19">
        <f>SUM(H158:H164)</f>
        <v>36.299999999999997</v>
      </c>
      <c r="I165" s="19">
        <f>SUM(I158:I164)</f>
        <v>91.67</v>
      </c>
      <c r="J165" s="19">
        <f>SUM(J158:J164)</f>
        <v>855.12</v>
      </c>
      <c r="K165" s="25"/>
      <c r="L165" s="19">
        <f t="shared" ref="L165" si="7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103</v>
      </c>
      <c r="F166" s="52">
        <v>60</v>
      </c>
      <c r="G166" s="50">
        <v>0.92</v>
      </c>
      <c r="H166" s="50">
        <v>3.72</v>
      </c>
      <c r="I166" s="50">
        <v>6.5</v>
      </c>
      <c r="J166" s="50">
        <v>60.6</v>
      </c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0" t="s">
        <v>104</v>
      </c>
      <c r="F167" s="52" t="s">
        <v>105</v>
      </c>
      <c r="G167" s="50">
        <v>2.6</v>
      </c>
      <c r="H167" s="50">
        <v>5.7</v>
      </c>
      <c r="I167" s="50">
        <v>14.4</v>
      </c>
      <c r="J167" s="50">
        <v>123.3</v>
      </c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50" t="s">
        <v>106</v>
      </c>
      <c r="F168" s="52">
        <v>90</v>
      </c>
      <c r="G168" s="54">
        <v>17.3</v>
      </c>
      <c r="H168" s="54">
        <v>14.5</v>
      </c>
      <c r="I168" s="54">
        <v>5.6</v>
      </c>
      <c r="J168" s="54">
        <v>234.9</v>
      </c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50" t="s">
        <v>59</v>
      </c>
      <c r="F169" s="52">
        <v>150</v>
      </c>
      <c r="G169" s="50">
        <v>5.31</v>
      </c>
      <c r="H169" s="50">
        <v>3.77</v>
      </c>
      <c r="I169" s="50">
        <v>32.409999999999997</v>
      </c>
      <c r="J169" s="50">
        <v>187.9</v>
      </c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50" t="s">
        <v>73</v>
      </c>
      <c r="F170" s="52">
        <v>200</v>
      </c>
      <c r="G170" s="50">
        <v>0.12</v>
      </c>
      <c r="H170" s="50"/>
      <c r="I170" s="50">
        <v>12.04</v>
      </c>
      <c r="J170" s="50">
        <v>48.64</v>
      </c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50" t="s">
        <v>42</v>
      </c>
      <c r="F171" s="52">
        <v>31</v>
      </c>
      <c r="G171" s="50">
        <v>2.15</v>
      </c>
      <c r="H171" s="50">
        <v>0.75</v>
      </c>
      <c r="I171" s="50">
        <v>14.65</v>
      </c>
      <c r="J171" s="50">
        <v>75</v>
      </c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0" t="s">
        <v>49</v>
      </c>
      <c r="F172" s="52">
        <v>31</v>
      </c>
      <c r="G172" s="50">
        <v>1.8</v>
      </c>
      <c r="H172" s="50">
        <v>0.3</v>
      </c>
      <c r="I172" s="50">
        <v>13.3</v>
      </c>
      <c r="J172" s="50">
        <v>56.7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562</v>
      </c>
      <c r="G175" s="19">
        <f t="shared" ref="G175:J175" si="77">SUM(G166:G174)</f>
        <v>30.2</v>
      </c>
      <c r="H175" s="19">
        <f t="shared" si="77"/>
        <v>28.740000000000002</v>
      </c>
      <c r="I175" s="19">
        <f t="shared" si="77"/>
        <v>98.899999999999991</v>
      </c>
      <c r="J175" s="19">
        <f t="shared" si="77"/>
        <v>787.04000000000008</v>
      </c>
      <c r="K175" s="25"/>
      <c r="L175" s="19">
        <f t="shared" ref="L175" si="78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793</v>
      </c>
      <c r="G176" s="32">
        <f t="shared" ref="G176" si="79">G165+G175</f>
        <v>64.37</v>
      </c>
      <c r="H176" s="32">
        <f t="shared" ref="H176" si="80">H165+H175</f>
        <v>65.039999999999992</v>
      </c>
      <c r="I176" s="32">
        <f t="shared" ref="I176" si="81">I165+I175</f>
        <v>190.57</v>
      </c>
      <c r="J176" s="32">
        <f t="shared" ref="J176:L176" si="82">J165+J175</f>
        <v>1642.16</v>
      </c>
      <c r="K176" s="32"/>
      <c r="L176" s="32">
        <f t="shared" si="82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46</v>
      </c>
      <c r="F177" s="52">
        <v>90</v>
      </c>
      <c r="G177" s="50">
        <v>11.78</v>
      </c>
      <c r="H177" s="50">
        <v>12.91</v>
      </c>
      <c r="I177" s="50">
        <v>14.9</v>
      </c>
      <c r="J177" s="50">
        <v>223</v>
      </c>
      <c r="K177" s="40"/>
      <c r="L177" s="39"/>
    </row>
    <row r="178" spans="1:12" ht="15" x14ac:dyDescent="0.25">
      <c r="A178" s="23"/>
      <c r="B178" s="15"/>
      <c r="C178" s="11"/>
      <c r="D178" s="6"/>
      <c r="E178" s="50" t="s">
        <v>40</v>
      </c>
      <c r="F178" s="52">
        <v>150</v>
      </c>
      <c r="G178" s="50">
        <v>3.79</v>
      </c>
      <c r="H178" s="50">
        <v>4.32</v>
      </c>
      <c r="I178" s="50">
        <v>38.119999999999997</v>
      </c>
      <c r="J178" s="50">
        <v>203.55</v>
      </c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108</v>
      </c>
      <c r="F179" s="52">
        <v>200</v>
      </c>
      <c r="G179" s="50">
        <v>4.8499999999999996</v>
      </c>
      <c r="H179" s="50">
        <v>5.04</v>
      </c>
      <c r="I179" s="50">
        <v>32.729999999999997</v>
      </c>
      <c r="J179" s="50">
        <v>95.71</v>
      </c>
      <c r="K179" s="43"/>
      <c r="L179" s="42"/>
    </row>
    <row r="180" spans="1:12" ht="15" x14ac:dyDescent="0.25">
      <c r="A180" s="23"/>
      <c r="B180" s="15"/>
      <c r="C180" s="11"/>
      <c r="D180" s="7" t="s">
        <v>23</v>
      </c>
      <c r="E180" s="50" t="s">
        <v>42</v>
      </c>
      <c r="F180" s="50">
        <v>31</v>
      </c>
      <c r="G180" s="50">
        <v>1.1000000000000001</v>
      </c>
      <c r="H180" s="50">
        <v>0.31</v>
      </c>
      <c r="I180" s="50">
        <v>10.25</v>
      </c>
      <c r="J180" s="50">
        <v>72.290000000000006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50"/>
      <c r="F181" s="50"/>
      <c r="G181" s="50"/>
      <c r="H181" s="50"/>
      <c r="I181" s="50"/>
      <c r="J181" s="50"/>
      <c r="K181" s="43"/>
      <c r="L181" s="42"/>
    </row>
    <row r="182" spans="1:12" ht="15" x14ac:dyDescent="0.25">
      <c r="A182" s="23"/>
      <c r="B182" s="15"/>
      <c r="C182" s="11"/>
      <c r="D182" s="6" t="s">
        <v>26</v>
      </c>
      <c r="E182" s="50" t="s">
        <v>107</v>
      </c>
      <c r="F182" s="52">
        <v>30</v>
      </c>
      <c r="G182" s="50">
        <v>0.9</v>
      </c>
      <c r="H182" s="50">
        <v>0.08</v>
      </c>
      <c r="I182" s="50">
        <v>2.1</v>
      </c>
      <c r="J182" s="50">
        <v>14</v>
      </c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501</v>
      </c>
      <c r="G184" s="19">
        <f>SUM(G177:G183)</f>
        <v>22.42</v>
      </c>
      <c r="H184" s="19">
        <f>SUM(H177:H183)</f>
        <v>22.659999999999997</v>
      </c>
      <c r="I184" s="19">
        <f>SUM(I177:I183)</f>
        <v>98.1</v>
      </c>
      <c r="J184" s="19">
        <f>SUM(J177:J183)</f>
        <v>608.54999999999995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109</v>
      </c>
      <c r="F185" s="50">
        <v>60</v>
      </c>
      <c r="G185" s="50">
        <v>0.85</v>
      </c>
      <c r="H185" s="50">
        <v>3.05</v>
      </c>
      <c r="I185" s="50">
        <v>5.41</v>
      </c>
      <c r="J185" s="50">
        <v>52.44</v>
      </c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60" t="s">
        <v>110</v>
      </c>
      <c r="F186" s="61" t="s">
        <v>50</v>
      </c>
      <c r="G186" s="60">
        <v>9.76</v>
      </c>
      <c r="H186" s="60">
        <v>6.82</v>
      </c>
      <c r="I186" s="60">
        <v>19.010000000000002</v>
      </c>
      <c r="J186" s="60">
        <v>190.95</v>
      </c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50" t="s">
        <v>58</v>
      </c>
      <c r="F187" s="52">
        <v>90</v>
      </c>
      <c r="G187" s="50">
        <v>39.020000000000003</v>
      </c>
      <c r="H187" s="50">
        <v>43.58</v>
      </c>
      <c r="I187" s="50">
        <v>12.13</v>
      </c>
      <c r="J187" s="50">
        <v>198</v>
      </c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50" t="s">
        <v>47</v>
      </c>
      <c r="F188" s="52">
        <v>150</v>
      </c>
      <c r="G188" s="50">
        <v>10.35</v>
      </c>
      <c r="H188" s="50">
        <v>7.31</v>
      </c>
      <c r="I188" s="50">
        <v>46.37</v>
      </c>
      <c r="J188" s="50">
        <v>292.5</v>
      </c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50" t="s">
        <v>48</v>
      </c>
      <c r="F189" s="52">
        <v>200</v>
      </c>
      <c r="G189" s="50">
        <v>0.56000000000000005</v>
      </c>
      <c r="H189" s="50"/>
      <c r="I189" s="50">
        <v>27.89</v>
      </c>
      <c r="J189" s="50">
        <v>113.79</v>
      </c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50" t="s">
        <v>42</v>
      </c>
      <c r="F190" s="52">
        <v>31</v>
      </c>
      <c r="G190" s="50">
        <v>2.15</v>
      </c>
      <c r="H190" s="50">
        <v>0.75</v>
      </c>
      <c r="I190" s="50">
        <v>14.65</v>
      </c>
      <c r="J190" s="50">
        <v>75</v>
      </c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0" t="s">
        <v>49</v>
      </c>
      <c r="F191" s="52">
        <v>31</v>
      </c>
      <c r="G191" s="50">
        <v>1.8</v>
      </c>
      <c r="H191" s="50">
        <v>0.3</v>
      </c>
      <c r="I191" s="50">
        <v>13.3</v>
      </c>
      <c r="J191" s="50">
        <v>56.7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562</v>
      </c>
      <c r="G194" s="19">
        <f t="shared" ref="G194:J194" si="84">SUM(G185:G193)</f>
        <v>64.490000000000009</v>
      </c>
      <c r="H194" s="19">
        <f t="shared" si="84"/>
        <v>61.81</v>
      </c>
      <c r="I194" s="19">
        <f t="shared" si="84"/>
        <v>138.76000000000002</v>
      </c>
      <c r="J194" s="19">
        <f t="shared" si="84"/>
        <v>979.38</v>
      </c>
      <c r="K194" s="25"/>
      <c r="L194" s="19">
        <f t="shared" ref="L194" si="8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1063</v>
      </c>
      <c r="G195" s="32">
        <f t="shared" ref="G195" si="86">G184+G194</f>
        <v>86.910000000000011</v>
      </c>
      <c r="H195" s="32">
        <f t="shared" ref="H195" si="87">H184+H194</f>
        <v>84.47</v>
      </c>
      <c r="I195" s="32">
        <f t="shared" ref="I195" si="88">I184+I194</f>
        <v>236.86</v>
      </c>
      <c r="J195" s="32">
        <f t="shared" ref="J195:L195" si="89">J184+J194</f>
        <v>1587.9299999999998</v>
      </c>
      <c r="K195" s="32"/>
      <c r="L195" s="32">
        <f t="shared" si="89"/>
        <v>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1095.8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66.336999999999989</v>
      </c>
      <c r="H196" s="34">
        <f t="shared" si="90"/>
        <v>52.811</v>
      </c>
      <c r="I196" s="34">
        <f t="shared" si="90"/>
        <v>211.76999999999998</v>
      </c>
      <c r="J196" s="34">
        <f t="shared" si="90"/>
        <v>1465.1312000000003</v>
      </c>
      <c r="K196" s="34"/>
      <c r="L196" s="34" t="e">
        <f t="shared" ref="L196" si="91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2024-09-18T08:17:01Z</dcterms:modified>
</cp:coreProperties>
</file>